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8_{A08A3987-94CA-4FA7-AF22-F487C653FAD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รายงานการใช่จ่าย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3" i="2" l="1"/>
  <c r="D43" i="2"/>
  <c r="F54" i="2"/>
  <c r="F53" i="2"/>
  <c r="F52" i="2"/>
  <c r="F51" i="2"/>
  <c r="F33" i="2"/>
  <c r="F30" i="2"/>
  <c r="F21" i="2"/>
  <c r="F18" i="2"/>
  <c r="E43" i="2" l="1"/>
  <c r="F36" i="2"/>
  <c r="F37" i="2"/>
  <c r="F38" i="2"/>
  <c r="F39" i="2"/>
  <c r="F41" i="2"/>
  <c r="F42" i="2"/>
  <c r="D56" i="2"/>
  <c r="F40" i="2"/>
  <c r="F50" i="2"/>
  <c r="F9" i="2"/>
  <c r="E56" i="2" l="1"/>
  <c r="F56" i="2" s="1"/>
</calcChain>
</file>

<file path=xl/sharedStrings.xml><?xml version="1.0" encoding="utf-8"?>
<sst xmlns="http://schemas.openxmlformats.org/spreadsheetml/2006/main" count="114" uniqueCount="62">
  <si>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</si>
  <si>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</si>
  <si>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</si>
  <si>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</si>
  <si>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</si>
  <si>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</si>
  <si>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</si>
  <si>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</si>
  <si>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</si>
  <si>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</si>
  <si>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</si>
  <si>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</si>
  <si>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</si>
  <si>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</si>
  <si>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</si>
  <si>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</si>
  <si>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</si>
  <si>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</si>
  <si>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</si>
  <si>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 xml:space="preserve"> </t>
  </si>
  <si>
    <t>กิจกรรม การบังคับใช้กฎหมายและบริการ</t>
  </si>
  <si>
    <t>ประชาชน (งานชุมชนและมวลชนสัมพันธ์)</t>
  </si>
  <si>
    <t>โครงการรณรงค์ป้องกันและแก้ไขอุบัติเหตุ</t>
  </si>
  <si>
    <t>ทางถนนในช่วงเทศกาลสำคัญ</t>
  </si>
  <si>
    <t>โครงการค้ายาเสพติด กิจกรรมการสกัดกั้น</t>
  </si>
  <si>
    <t>และปราบปรามยาเสพติด</t>
  </si>
  <si>
    <t>โครงการสลายโครงสร้างผู้มีอิทธิพลและ</t>
  </si>
  <si>
    <t>กลุ่มชาติพันธุ์เกี่ยวกับยาเสพติด</t>
  </si>
  <si>
    <t>โครงการสร้างภูมิคุ้มกันและป้องกันยาเสพติด</t>
  </si>
  <si>
    <t>กิจกรรมการสร้างภูมิคุ้มกันในกลุ่มเป้าหมาย</t>
  </si>
  <si>
    <t>โครงการปราบปรามการค้ายาเสพติด</t>
  </si>
  <si>
    <t>สำหรับดำเนินการปิดล้อมตรวจค้นยาเสพติด</t>
  </si>
  <si>
    <t>ดำเนินการเสร็จสิ้น</t>
  </si>
  <si>
    <t>กำลังอยู่ระหว่างดำเนินการ</t>
  </si>
  <si>
    <t>ไม่มี</t>
  </si>
  <si>
    <t xml:space="preserve">  -</t>
  </si>
  <si>
    <t>งบประมาณไม่เพียงพอ</t>
  </si>
  <si>
    <t>ค่าตอบแทนพยาน/คุ้มครองพยาน</t>
  </si>
  <si>
    <t>ค่าตอบแทนนักจิตวิทยาฯ</t>
  </si>
  <si>
    <t>ค่าตอบแทนการชันสูตรพลิกศพ</t>
  </si>
  <si>
    <t>ค่าใช้จ่ายส่งหมายเรียกพยาน</t>
  </si>
  <si>
    <t>ระดับโรงเรียนฯ (ครูตำรวจ D.A.E.R.)</t>
  </si>
  <si>
    <t>ระดับโรงเรียนฯ (ตำรวจประสานโรงเรียน)</t>
  </si>
  <si>
    <t>สนับสนุนกระบวนการบำบัดและติดตามดูแล</t>
  </si>
  <si>
    <t>ช่วยเหลือผู้เสพ ผู้ติดยาเสพติดฯ</t>
  </si>
  <si>
    <t>เบิกจ่ายตรงกับหน่วยงานผู้เบิก</t>
  </si>
  <si>
    <t>อยู่ระหว่างดำเนินการ</t>
  </si>
  <si>
    <t xml:space="preserve">             พ.ต.อ.</t>
  </si>
  <si>
    <t xml:space="preserve">                                    ตรวจแล้วถูกต้อง</t>
  </si>
  <si>
    <r>
      <t xml:space="preserve">รายงานผลการใช้จ่ายงบประมาณ </t>
    </r>
    <r>
      <rPr>
        <b/>
        <sz val="16"/>
        <color rgb="FFFF0000"/>
        <rFont val="TH SarabunIT๙"/>
        <family val="2"/>
      </rPr>
      <t>สถานีตำรวจภูรทรายขาว</t>
    </r>
    <r>
      <rPr>
        <b/>
        <sz val="16"/>
        <color theme="1"/>
        <rFont val="TH SarabunIT๙"/>
        <family val="2"/>
      </rPr>
      <t xml:space="preserve"> จังหวัดกระบี่</t>
    </r>
  </si>
  <si>
    <r>
      <t>รายงานผลการใช้จ่ายงบประมาณ</t>
    </r>
    <r>
      <rPr>
        <b/>
        <sz val="16"/>
        <color rgb="FFFF0000"/>
        <rFont val="TH SarabunIT๙"/>
        <family val="2"/>
      </rPr>
      <t xml:space="preserve"> สถานีตำรวจภูรทรายขาว</t>
    </r>
    <r>
      <rPr>
        <b/>
        <sz val="16"/>
        <color theme="1"/>
        <rFont val="TH SarabunIT๙"/>
        <family val="2"/>
      </rPr>
      <t xml:space="preserve"> จังหวัดกระบี่</t>
    </r>
  </si>
  <si>
    <t xml:space="preserve">ประจำปีงบประมาณ พ.ศ. 2568 ไตรมาสที่ 1 </t>
  </si>
  <si>
    <r>
      <t xml:space="preserve"> </t>
    </r>
    <r>
      <rPr>
        <b/>
        <sz val="16"/>
        <color rgb="FFFF0000"/>
        <rFont val="TH SarabunIT๙"/>
        <family val="2"/>
      </rPr>
      <t>ข้อมูล ณ วันที่ ๓๑ มีนาคม 2568</t>
    </r>
  </si>
  <si>
    <t>การปฏิรูประบบงานสอบสวนและบังคับใช้กฎหมาย</t>
  </si>
  <si>
    <r>
      <t xml:space="preserve"> </t>
    </r>
    <r>
      <rPr>
        <b/>
        <sz val="16"/>
        <color rgb="FFFF0000"/>
        <rFont val="TH SarabunIT๙"/>
        <family val="2"/>
      </rPr>
      <t>ข้อมูล ณ วันที่ ๓๑ มีนาคม 256๘</t>
    </r>
  </si>
  <si>
    <t>ไม่ได้รับการจัดสรรงบประมาณ</t>
  </si>
  <si>
    <t xml:space="preserve">ประจำปีงบประมาณ พ.ศ. 2569 </t>
  </si>
  <si>
    <t>ต.ค.68 - มี.ค.69</t>
  </si>
  <si>
    <t>ประจำปีงบประมาณ พ.ศ. 2569</t>
  </si>
  <si>
    <r>
      <t xml:space="preserve"> </t>
    </r>
    <r>
      <rPr>
        <b/>
        <sz val="16"/>
        <color rgb="FFFF0000"/>
        <rFont val="TH SarabunIT๙"/>
        <family val="2"/>
      </rPr>
      <t>ข้อมูล ณ วันที่ ๓๑ มีนาคม 2569</t>
    </r>
  </si>
  <si>
    <t xml:space="preserve">                    (อนุภาพ วิศรัมวัน)</t>
  </si>
  <si>
    <r>
      <t xml:space="preserve">                                 </t>
    </r>
    <r>
      <rPr>
        <sz val="16"/>
        <color rgb="FF000000"/>
        <rFont val="TH SarabunIT๙"/>
        <family val="2"/>
      </rPr>
      <t>ผกก.สภ.ทรายขาว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</si>
</sst>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87" formatCode="_-* #,##0_-;\-* #,##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rgb="FFFF0000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  <font>
      <b/>
      <sz val="11"/>
      <name val="TH SarabunIT๙"/>
      <family val="2"/>
    </font>
    <font>
      <sz val="16"/>
      <color rgb="FF000000"/>
      <name val="TH SarabunIT๙"/>
      <family val="2"/>
    </font>
    <font>
      <sz val="11"/>
      <color rgb="FF00000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0" applyFont="1"/>
    <xf numFmtId="0" fontId="9" fillId="0" borderId="0" xfId="0" applyFont="1"/>
    <xf numFmtId="43" fontId="3" fillId="0" borderId="0" xfId="1" applyFont="1"/>
    <xf numFmtId="0" fontId="3" fillId="0" borderId="0" xfId="0" applyFont="1" applyAlignment="1">
      <alignment horizontal="center"/>
    </xf>
    <xf numFmtId="0" fontId="3" fillId="3" borderId="0" xfId="0" applyFont="1" applyFill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87" fontId="8" fillId="0" borderId="0" xfId="1" applyNumberFormat="1" applyFont="1" applyBorder="1" applyAlignment="1"/>
    <xf numFmtId="43" fontId="8" fillId="0" borderId="0" xfId="1" applyFont="1" applyBorder="1" applyAlignment="1"/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3" fontId="2" fillId="2" borderId="1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/>
    </xf>
    <xf numFmtId="0" fontId="7" fillId="3" borderId="8" xfId="0" applyFont="1" applyFill="1" applyBorder="1"/>
    <xf numFmtId="0" fontId="5" fillId="3" borderId="8" xfId="0" applyFont="1" applyFill="1" applyBorder="1" applyAlignment="1">
      <alignment horizontal="center"/>
    </xf>
    <xf numFmtId="187" fontId="7" fillId="3" borderId="8" xfId="1" applyNumberFormat="1" applyFont="1" applyFill="1" applyBorder="1" applyAlignment="1">
      <alignment horizontal="right"/>
    </xf>
    <xf numFmtId="43" fontId="5" fillId="3" borderId="8" xfId="1" applyFont="1" applyFill="1" applyBorder="1" applyAlignment="1"/>
    <xf numFmtId="0" fontId="7" fillId="3" borderId="10" xfId="0" applyFont="1" applyFill="1" applyBorder="1" applyAlignment="1">
      <alignment horizontal="center"/>
    </xf>
    <xf numFmtId="0" fontId="7" fillId="3" borderId="10" xfId="0" applyFont="1" applyFill="1" applyBorder="1"/>
    <xf numFmtId="0" fontId="5" fillId="3" borderId="11" xfId="0" applyFont="1" applyFill="1" applyBorder="1" applyAlignment="1">
      <alignment horizontal="center"/>
    </xf>
    <xf numFmtId="187" fontId="7" fillId="3" borderId="10" xfId="1" applyNumberFormat="1" applyFont="1" applyFill="1" applyBorder="1"/>
    <xf numFmtId="187" fontId="6" fillId="3" borderId="11" xfId="1" applyNumberFormat="1" applyFont="1" applyFill="1" applyBorder="1" applyAlignment="1"/>
    <xf numFmtId="43" fontId="5" fillId="3" borderId="10" xfId="1" applyFont="1" applyFill="1" applyBorder="1" applyAlignment="1"/>
    <xf numFmtId="0" fontId="7" fillId="3" borderId="4" xfId="0" applyFont="1" applyFill="1" applyBorder="1" applyAlignment="1">
      <alignment horizontal="center"/>
    </xf>
    <xf numFmtId="0" fontId="7" fillId="3" borderId="4" xfId="0" applyFont="1" applyFill="1" applyBorder="1"/>
    <xf numFmtId="0" fontId="5" fillId="3" borderId="4" xfId="0" applyFont="1" applyFill="1" applyBorder="1" applyAlignment="1">
      <alignment horizontal="center"/>
    </xf>
    <xf numFmtId="187" fontId="7" fillId="3" borderId="4" xfId="1" applyNumberFormat="1" applyFont="1" applyFill="1" applyBorder="1"/>
    <xf numFmtId="187" fontId="6" fillId="3" borderId="4" xfId="1" applyNumberFormat="1" applyFont="1" applyFill="1" applyBorder="1" applyAlignment="1"/>
    <xf numFmtId="43" fontId="5" fillId="3" borderId="4" xfId="1" applyFont="1" applyFill="1" applyBorder="1"/>
    <xf numFmtId="43" fontId="5" fillId="3" borderId="4" xfId="1" applyFont="1" applyFill="1" applyBorder="1" applyAlignment="1"/>
    <xf numFmtId="187" fontId="7" fillId="3" borderId="8" xfId="1" applyNumberFormat="1" applyFont="1" applyFill="1" applyBorder="1"/>
    <xf numFmtId="187" fontId="6" fillId="3" borderId="8" xfId="1" applyNumberFormat="1" applyFont="1" applyFill="1" applyBorder="1" applyAlignment="1"/>
    <xf numFmtId="43" fontId="5" fillId="3" borderId="10" xfId="1" applyFont="1" applyFill="1" applyBorder="1"/>
    <xf numFmtId="0" fontId="5" fillId="3" borderId="10" xfId="0" applyFont="1" applyFill="1" applyBorder="1" applyAlignment="1">
      <alignment horizontal="center"/>
    </xf>
    <xf numFmtId="187" fontId="6" fillId="3" borderId="5" xfId="1" applyNumberFormat="1" applyFont="1" applyFill="1" applyBorder="1" applyAlignment="1"/>
    <xf numFmtId="43" fontId="5" fillId="3" borderId="8" xfId="1" applyFont="1" applyFill="1" applyBorder="1"/>
    <xf numFmtId="187" fontId="6" fillId="3" borderId="10" xfId="1" applyNumberFormat="1" applyFont="1" applyFill="1" applyBorder="1" applyAlignment="1"/>
    <xf numFmtId="187" fontId="6" fillId="3" borderId="7" xfId="1" applyNumberFormat="1" applyFont="1" applyFill="1" applyBorder="1" applyAlignment="1"/>
    <xf numFmtId="0" fontId="5" fillId="3" borderId="7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187" fontId="6" fillId="3" borderId="7" xfId="1" applyNumberFormat="1" applyFont="1" applyFill="1" applyBorder="1" applyAlignment="1">
      <alignment horizontal="right"/>
    </xf>
    <xf numFmtId="0" fontId="2" fillId="3" borderId="0" xfId="0" applyFont="1" applyFill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/>
    <xf numFmtId="187" fontId="5" fillId="3" borderId="1" xfId="1" applyNumberFormat="1" applyFont="1" applyFill="1" applyBorder="1"/>
    <xf numFmtId="187" fontId="6" fillId="3" borderId="9" xfId="1" applyNumberFormat="1" applyFont="1" applyFill="1" applyBorder="1" applyAlignment="1"/>
    <xf numFmtId="43" fontId="7" fillId="3" borderId="1" xfId="1" applyFont="1" applyFill="1" applyBorder="1" applyAlignment="1"/>
    <xf numFmtId="43" fontId="5" fillId="3" borderId="1" xfId="1" applyFont="1" applyFill="1" applyBorder="1" applyAlignment="1"/>
    <xf numFmtId="187" fontId="7" fillId="3" borderId="1" xfId="1" applyNumberFormat="1" applyFont="1" applyFill="1" applyBorder="1" applyAlignment="1"/>
    <xf numFmtId="0" fontId="7" fillId="3" borderId="1" xfId="0" applyFont="1" applyFill="1" applyBorder="1" applyAlignment="1">
      <alignment vertical="top"/>
    </xf>
    <xf numFmtId="187" fontId="7" fillId="3" borderId="1" xfId="1" applyNumberFormat="1" applyFont="1" applyFill="1" applyBorder="1" applyAlignment="1">
      <alignment vertical="top" wrapText="1"/>
    </xf>
    <xf numFmtId="187" fontId="6" fillId="3" borderId="9" xfId="1" applyNumberFormat="1" applyFont="1" applyFill="1" applyBorder="1" applyAlignment="1">
      <alignment vertical="center"/>
    </xf>
    <xf numFmtId="0" fontId="5" fillId="3" borderId="0" xfId="0" applyFont="1" applyFill="1"/>
    <xf numFmtId="0" fontId="8" fillId="3" borderId="8" xfId="0" applyFont="1" applyFill="1" applyBorder="1" applyAlignment="1">
      <alignment horizontal="center"/>
    </xf>
    <xf numFmtId="0" fontId="8" fillId="3" borderId="8" xfId="0" applyFont="1" applyFill="1" applyBorder="1"/>
    <xf numFmtId="0" fontId="8" fillId="3" borderId="5" xfId="0" applyFont="1" applyFill="1" applyBorder="1" applyAlignment="1">
      <alignment horizontal="center"/>
    </xf>
    <xf numFmtId="187" fontId="8" fillId="3" borderId="8" xfId="1" applyNumberFormat="1" applyFont="1" applyFill="1" applyBorder="1" applyAlignment="1"/>
    <xf numFmtId="43" fontId="8" fillId="3" borderId="8" xfId="1" applyFont="1" applyFill="1" applyBorder="1" applyAlignment="1"/>
    <xf numFmtId="0" fontId="9" fillId="3" borderId="0" xfId="0" applyFont="1" applyFill="1"/>
    <xf numFmtId="0" fontId="8" fillId="3" borderId="12" xfId="0" applyFont="1" applyFill="1" applyBorder="1" applyAlignment="1">
      <alignment horizontal="center"/>
    </xf>
    <xf numFmtId="0" fontId="8" fillId="3" borderId="12" xfId="0" applyFont="1" applyFill="1" applyBorder="1"/>
    <xf numFmtId="187" fontId="8" fillId="3" borderId="12" xfId="1" applyNumberFormat="1" applyFont="1" applyFill="1" applyBorder="1" applyAlignment="1"/>
    <xf numFmtId="43" fontId="8" fillId="3" borderId="12" xfId="1" applyFont="1" applyFill="1" applyBorder="1" applyAlignment="1"/>
    <xf numFmtId="0" fontId="9" fillId="3" borderId="12" xfId="0" applyFont="1" applyFill="1" applyBorder="1"/>
    <xf numFmtId="0" fontId="8" fillId="3" borderId="0" xfId="0" applyFont="1" applyFill="1" applyBorder="1" applyAlignment="1">
      <alignment horizontal="center"/>
    </xf>
    <xf numFmtId="0" fontId="8" fillId="3" borderId="0" xfId="0" applyFont="1" applyFill="1" applyBorder="1"/>
    <xf numFmtId="187" fontId="8" fillId="3" borderId="0" xfId="1" applyNumberFormat="1" applyFont="1" applyFill="1" applyBorder="1" applyAlignment="1"/>
    <xf numFmtId="43" fontId="8" fillId="3" borderId="0" xfId="1" applyFont="1" applyFill="1" applyBorder="1" applyAlignment="1"/>
    <xf numFmtId="0" fontId="9" fillId="3" borderId="0" xfId="0" applyFont="1" applyFill="1" applyBorder="1"/>
    <xf numFmtId="43" fontId="6" fillId="3" borderId="1" xfId="1" applyFont="1" applyFill="1" applyBorder="1" applyAlignment="1"/>
    <xf numFmtId="0" fontId="7" fillId="3" borderId="9" xfId="0" applyFont="1" applyFill="1" applyBorder="1" applyAlignment="1">
      <alignment horizontal="center"/>
    </xf>
    <xf numFmtId="43" fontId="7" fillId="3" borderId="1" xfId="1" applyFont="1" applyFill="1" applyBorder="1"/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/>
    <xf numFmtId="0" fontId="8" fillId="3" borderId="9" xfId="0" applyFont="1" applyFill="1" applyBorder="1" applyAlignment="1">
      <alignment horizontal="center"/>
    </xf>
    <xf numFmtId="187" fontId="8" fillId="3" borderId="1" xfId="1" applyNumberFormat="1" applyFont="1" applyFill="1" applyBorder="1" applyAlignment="1"/>
    <xf numFmtId="43" fontId="8" fillId="3" borderId="1" xfId="1" applyFont="1" applyFill="1" applyBorder="1" applyAlignment="1"/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0" applyFont="1" applyAlignment="1">
      <alignment horizontal="left"/>
    </xf>
    <xf numFmtId="0" fontId="3" fillId="3" borderId="0" xfId="0" applyFont="1" applyFill="1" applyBorder="1"/>
    <xf numFmtId="43" fontId="8" fillId="3" borderId="5" xfId="1" applyFont="1" applyFill="1" applyBorder="1" applyAlignment="1"/>
  </cellXfs>
  <cellStyles count="2">
    <cellStyle name="จุลภาค" xfId="1" builtinId="3"/>
    <cellStyle name="ปกติ" xfId="0" builtinId="0"/>
  </cellStyles>
  <dxfs count="0"/>
  <tableStyles count="1" defaultTableStyle="TableStyleMedium2" defaultPivotStyle="PivotStyleLight16">
    <tableStyle name="Invisible" pivot="0" table="0" count="0" xr9:uid="{00000000-0011-0000-FFFF-FFFF00000000}"/>
  </tableStyles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1181101</xdr:colOff>
      <xdr:row>58</xdr:row>
      <xdr:rowOff>15240</xdr:rowOff>
    </xdr:from>
    <xdr:to>
      <xdr:col>4</xdr:col>
      <xdr:colOff>464820</xdr:colOff>
      <xdr:row>58</xdr:row>
      <xdr:rowOff>309103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3E870FEE-A970-473C-A90B-2B73F590B5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13115" b="4115"/>
        <a:stretch/>
      </xdr:blipFill>
      <xdr:spPr>
        <a:xfrm>
          <a:off x="5699761" y="15384780"/>
          <a:ext cx="541019" cy="2938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61"/>
  <sheetViews>
    <sheetView tabSelected="1" workbookViewId="0">
      <selection activeCell="G41" sqref="G41"/>
    </sheetView>
  </sheetViews>
  <sheetFormatPr defaultColWidth="8.69921875" defaultRowHeight="14.4" x14ac:dyDescent="0.3"/>
  <cols>
    <col min="1" max="1" width="5.8984375" style="1" customWidth="1"/>
    <col min="2" max="2" width="33.19921875" style="1" customWidth="1"/>
    <col min="3" max="3" width="20.19921875" style="4" customWidth="1"/>
    <col min="4" max="4" width="16.5" style="1" customWidth="1"/>
    <col min="5" max="5" width="16.8984375" style="1" customWidth="1"/>
    <col min="6" max="6" width="12.69921875" style="3" customWidth="1"/>
    <col min="7" max="7" width="26.3984375" style="1" customWidth="1"/>
    <col min="8" max="16384" width="8.69921875" style="1"/>
  </cols>
  <sheetData>
    <row r="1" spans="1:10" ht="18.75" customHeight="1" x14ac:dyDescent="0.3">
      <c r="A1" s="10" t="s">
        <v>49</v>
      </c>
      <c r="B1" s="10"/>
      <c r="C1" s="10"/>
      <c r="D1" s="10"/>
      <c r="E1" s="10"/>
      <c r="F1" s="10"/>
      <c r="G1" s="10"/>
    </row>
    <row r="2" spans="1:10" ht="18" customHeight="1" x14ac:dyDescent="0.3">
      <c r="A2" s="10" t="s">
        <v>56</v>
      </c>
      <c r="B2" s="10"/>
      <c r="C2" s="10"/>
      <c r="D2" s="10"/>
      <c r="E2" s="10"/>
      <c r="F2" s="10"/>
      <c r="G2" s="10"/>
    </row>
    <row r="3" spans="1:10" ht="20.25" customHeight="1" x14ac:dyDescent="0.3">
      <c r="A3" s="11" t="s">
        <v>54</v>
      </c>
      <c r="B3" s="11"/>
      <c r="C3" s="11"/>
      <c r="D3" s="11"/>
      <c r="E3" s="11"/>
      <c r="F3" s="11"/>
      <c r="G3" s="11"/>
    </row>
    <row r="4" spans="1:10" ht="14.25" customHeight="1" x14ac:dyDescent="0.3">
      <c r="A4" s="12" t="s">
        <v>0</v>
      </c>
      <c r="B4" s="12" t="s">
        <v>7</v>
      </c>
      <c r="C4" s="14" t="s">
        <v>2</v>
      </c>
      <c r="D4" s="12" t="s">
        <v>3</v>
      </c>
      <c r="E4" s="12" t="s">
        <v>4</v>
      </c>
      <c r="F4" s="16" t="s">
        <v>5</v>
      </c>
      <c r="G4" s="17" t="s">
        <v>6</v>
      </c>
    </row>
    <row r="5" spans="1:10" ht="31.5" customHeight="1" x14ac:dyDescent="0.3">
      <c r="A5" s="13"/>
      <c r="B5" s="13"/>
      <c r="C5" s="15"/>
      <c r="D5" s="13"/>
      <c r="E5" s="13"/>
      <c r="F5" s="16"/>
      <c r="G5" s="18"/>
    </row>
    <row r="6" spans="1:10" s="5" customFormat="1" ht="21" customHeight="1" x14ac:dyDescent="0.4">
      <c r="A6" s="19">
        <v>1</v>
      </c>
      <c r="B6" s="20" t="s">
        <v>28</v>
      </c>
      <c r="C6" s="21" t="s">
        <v>57</v>
      </c>
      <c r="D6" s="22"/>
      <c r="E6" s="22"/>
      <c r="F6" s="23"/>
      <c r="G6" s="23" t="s">
        <v>34</v>
      </c>
    </row>
    <row r="7" spans="1:10" s="5" customFormat="1" ht="21" customHeight="1" x14ac:dyDescent="0.4">
      <c r="A7" s="24"/>
      <c r="B7" s="25" t="s">
        <v>29</v>
      </c>
      <c r="C7" s="26"/>
      <c r="D7" s="27"/>
      <c r="E7" s="28"/>
      <c r="F7" s="29"/>
      <c r="G7" s="29"/>
    </row>
    <row r="8" spans="1:10" s="5" customFormat="1" ht="21" customHeight="1" x14ac:dyDescent="0.4">
      <c r="A8" s="30"/>
      <c r="B8" s="31" t="s">
        <v>41</v>
      </c>
      <c r="C8" s="32"/>
      <c r="D8" s="33"/>
      <c r="E8" s="34"/>
      <c r="F8" s="35"/>
      <c r="G8" s="36"/>
    </row>
    <row r="9" spans="1:10" s="5" customFormat="1" ht="21" customHeight="1" x14ac:dyDescent="0.4">
      <c r="A9" s="19">
        <v>2</v>
      </c>
      <c r="B9" s="20" t="s">
        <v>28</v>
      </c>
      <c r="C9" s="21" t="s">
        <v>57</v>
      </c>
      <c r="D9" s="37">
        <v>3500</v>
      </c>
      <c r="E9" s="38">
        <v>0</v>
      </c>
      <c r="F9" s="23">
        <f>E9*100/D9</f>
        <v>0</v>
      </c>
      <c r="G9" s="23" t="s">
        <v>33</v>
      </c>
    </row>
    <row r="10" spans="1:10" s="5" customFormat="1" ht="21" customHeight="1" x14ac:dyDescent="0.4">
      <c r="A10" s="24"/>
      <c r="B10" s="25" t="s">
        <v>29</v>
      </c>
      <c r="C10" s="26"/>
      <c r="D10" s="27"/>
      <c r="E10" s="28"/>
      <c r="F10" s="29"/>
      <c r="G10" s="29"/>
    </row>
    <row r="11" spans="1:10" s="5" customFormat="1" ht="21" customHeight="1" x14ac:dyDescent="0.4">
      <c r="A11" s="30"/>
      <c r="B11" s="31" t="s">
        <v>42</v>
      </c>
      <c r="C11" s="32"/>
      <c r="D11" s="33"/>
      <c r="E11" s="34"/>
      <c r="F11" s="35"/>
      <c r="G11" s="36"/>
      <c r="J11" s="5" t="s">
        <v>19</v>
      </c>
    </row>
    <row r="12" spans="1:10" s="5" customFormat="1" ht="21" customHeight="1" x14ac:dyDescent="0.4">
      <c r="A12" s="24">
        <v>3</v>
      </c>
      <c r="B12" s="25" t="s">
        <v>28</v>
      </c>
      <c r="C12" s="21" t="s">
        <v>57</v>
      </c>
      <c r="D12" s="27">
        <v>1000</v>
      </c>
      <c r="E12" s="28">
        <v>0</v>
      </c>
      <c r="F12" s="39">
        <v>0</v>
      </c>
      <c r="G12" s="29" t="s">
        <v>33</v>
      </c>
    </row>
    <row r="13" spans="1:10" s="5" customFormat="1" ht="21" customHeight="1" x14ac:dyDescent="0.4">
      <c r="A13" s="24"/>
      <c r="B13" s="25" t="s">
        <v>43</v>
      </c>
      <c r="C13" s="40"/>
      <c r="D13" s="27"/>
      <c r="E13" s="28"/>
      <c r="F13" s="39"/>
      <c r="G13" s="29"/>
    </row>
    <row r="14" spans="1:10" s="5" customFormat="1" ht="21" customHeight="1" x14ac:dyDescent="0.4">
      <c r="A14" s="24"/>
      <c r="B14" s="25" t="s">
        <v>44</v>
      </c>
      <c r="C14" s="40"/>
      <c r="D14" s="27"/>
      <c r="E14" s="28"/>
      <c r="F14" s="39"/>
      <c r="G14" s="29"/>
    </row>
    <row r="15" spans="1:10" s="5" customFormat="1" ht="21" customHeight="1" x14ac:dyDescent="0.4">
      <c r="A15" s="19">
        <v>4</v>
      </c>
      <c r="B15" s="20" t="s">
        <v>24</v>
      </c>
      <c r="C15" s="21" t="s">
        <v>32</v>
      </c>
      <c r="D15" s="38"/>
      <c r="E15" s="41"/>
      <c r="F15" s="42"/>
      <c r="G15" s="23" t="s">
        <v>55</v>
      </c>
    </row>
    <row r="16" spans="1:10" s="5" customFormat="1" ht="21" customHeight="1" x14ac:dyDescent="0.4">
      <c r="A16" s="24"/>
      <c r="B16" s="25" t="s">
        <v>25</v>
      </c>
      <c r="C16" s="21" t="s">
        <v>57</v>
      </c>
      <c r="D16" s="27"/>
      <c r="E16" s="43"/>
      <c r="F16" s="39"/>
      <c r="G16" s="29"/>
    </row>
    <row r="17" spans="1:7" s="5" customFormat="1" ht="21" customHeight="1" x14ac:dyDescent="0.4">
      <c r="A17" s="24"/>
      <c r="B17" s="31"/>
      <c r="C17" s="32"/>
      <c r="D17" s="27"/>
      <c r="E17" s="44"/>
      <c r="F17" s="35"/>
      <c r="G17" s="36"/>
    </row>
    <row r="18" spans="1:7" s="5" customFormat="1" ht="21" customHeight="1" x14ac:dyDescent="0.4">
      <c r="A18" s="19">
        <v>5</v>
      </c>
      <c r="B18" s="20" t="s">
        <v>26</v>
      </c>
      <c r="C18" s="21" t="s">
        <v>32</v>
      </c>
      <c r="D18" s="37">
        <v>3500</v>
      </c>
      <c r="E18" s="41"/>
      <c r="F18" s="42">
        <f>E18*100/D18</f>
        <v>0</v>
      </c>
      <c r="G18" s="23" t="s">
        <v>34</v>
      </c>
    </row>
    <row r="19" spans="1:7" s="5" customFormat="1" ht="21" customHeight="1" x14ac:dyDescent="0.4">
      <c r="A19" s="24"/>
      <c r="B19" s="25" t="s">
        <v>27</v>
      </c>
      <c r="C19" s="21" t="s">
        <v>57</v>
      </c>
      <c r="D19" s="27"/>
      <c r="E19" s="43"/>
      <c r="F19" s="39"/>
      <c r="G19" s="29"/>
    </row>
    <row r="20" spans="1:7" s="5" customFormat="1" ht="21" customHeight="1" x14ac:dyDescent="0.4">
      <c r="A20" s="24"/>
      <c r="B20" s="25"/>
      <c r="C20" s="45"/>
      <c r="D20" s="33"/>
      <c r="E20" s="34"/>
      <c r="F20" s="35"/>
      <c r="G20" s="36"/>
    </row>
    <row r="21" spans="1:7" s="5" customFormat="1" ht="21" customHeight="1" x14ac:dyDescent="0.4">
      <c r="A21" s="19">
        <v>6</v>
      </c>
      <c r="B21" s="20" t="s">
        <v>30</v>
      </c>
      <c r="C21" s="46" t="s">
        <v>32</v>
      </c>
      <c r="D21" s="37">
        <v>10000</v>
      </c>
      <c r="E21" s="41">
        <v>10000</v>
      </c>
      <c r="F21" s="42">
        <f>E21*100/D21</f>
        <v>100</v>
      </c>
      <c r="G21" s="23" t="s">
        <v>34</v>
      </c>
    </row>
    <row r="22" spans="1:7" s="5" customFormat="1" ht="21" customHeight="1" x14ac:dyDescent="0.4">
      <c r="A22" s="24"/>
      <c r="B22" s="25" t="s">
        <v>31</v>
      </c>
      <c r="C22" s="21" t="s">
        <v>57</v>
      </c>
      <c r="D22" s="27"/>
      <c r="E22" s="43"/>
      <c r="F22" s="39"/>
      <c r="G22" s="29"/>
    </row>
    <row r="23" spans="1:7" s="5" customFormat="1" ht="21" customHeight="1" x14ac:dyDescent="0.4">
      <c r="A23" s="24"/>
      <c r="B23" s="25"/>
      <c r="C23" s="40"/>
      <c r="D23" s="27"/>
      <c r="E23" s="47"/>
      <c r="F23" s="35"/>
      <c r="G23" s="36"/>
    </row>
    <row r="24" spans="1:7" s="5" customFormat="1" ht="21" customHeight="1" x14ac:dyDescent="0.3">
      <c r="A24" s="48" t="s">
        <v>49</v>
      </c>
      <c r="B24" s="48"/>
      <c r="C24" s="48"/>
      <c r="D24" s="48"/>
      <c r="E24" s="48"/>
      <c r="F24" s="48"/>
      <c r="G24" s="48"/>
    </row>
    <row r="25" spans="1:7" s="5" customFormat="1" ht="21" customHeight="1" x14ac:dyDescent="0.3">
      <c r="A25" s="48" t="s">
        <v>58</v>
      </c>
      <c r="B25" s="48"/>
      <c r="C25" s="48"/>
      <c r="D25" s="48"/>
      <c r="E25" s="48"/>
      <c r="F25" s="48"/>
      <c r="G25" s="48"/>
    </row>
    <row r="26" spans="1:7" s="5" customFormat="1" ht="21" customHeight="1" x14ac:dyDescent="0.3">
      <c r="A26" s="49" t="s">
        <v>59</v>
      </c>
      <c r="B26" s="49"/>
      <c r="C26" s="49"/>
      <c r="D26" s="49"/>
      <c r="E26" s="49"/>
      <c r="F26" s="49"/>
      <c r="G26" s="49"/>
    </row>
    <row r="27" spans="1:7" s="5" customFormat="1" ht="21" customHeight="1" x14ac:dyDescent="0.4">
      <c r="A27" s="19">
        <v>7</v>
      </c>
      <c r="B27" s="20" t="s">
        <v>20</v>
      </c>
      <c r="C27" s="21" t="s">
        <v>57</v>
      </c>
      <c r="D27" s="37">
        <v>51700</v>
      </c>
      <c r="E27" s="41">
        <v>25200</v>
      </c>
      <c r="F27" s="42">
        <v>48.74</v>
      </c>
      <c r="G27" s="23" t="s">
        <v>34</v>
      </c>
    </row>
    <row r="28" spans="1:7" s="5" customFormat="1" ht="21" customHeight="1" x14ac:dyDescent="0.4">
      <c r="A28" s="24"/>
      <c r="B28" s="25" t="s">
        <v>21</v>
      </c>
      <c r="C28" s="26"/>
      <c r="D28" s="27"/>
      <c r="E28" s="43"/>
      <c r="F28" s="39"/>
      <c r="G28" s="29"/>
    </row>
    <row r="29" spans="1:7" s="5" customFormat="1" ht="21" customHeight="1" x14ac:dyDescent="0.4">
      <c r="A29" s="30"/>
      <c r="B29" s="25"/>
      <c r="C29" s="32"/>
      <c r="D29" s="33"/>
      <c r="E29" s="44"/>
      <c r="F29" s="35"/>
      <c r="G29" s="36"/>
    </row>
    <row r="30" spans="1:7" s="5" customFormat="1" ht="21" customHeight="1" x14ac:dyDescent="0.4">
      <c r="A30" s="19">
        <v>8</v>
      </c>
      <c r="B30" s="20" t="s">
        <v>22</v>
      </c>
      <c r="C30" s="21" t="s">
        <v>32</v>
      </c>
      <c r="D30" s="37">
        <v>19900</v>
      </c>
      <c r="E30" s="41">
        <v>19900</v>
      </c>
      <c r="F30" s="42">
        <f>E30*100/D30</f>
        <v>100</v>
      </c>
      <c r="G30" s="23" t="s">
        <v>34</v>
      </c>
    </row>
    <row r="31" spans="1:7" s="5" customFormat="1" ht="21" customHeight="1" x14ac:dyDescent="0.4">
      <c r="A31" s="24"/>
      <c r="B31" s="25" t="s">
        <v>23</v>
      </c>
      <c r="C31" s="21" t="s">
        <v>57</v>
      </c>
      <c r="D31" s="27"/>
      <c r="E31" s="43"/>
      <c r="F31" s="39"/>
      <c r="G31" s="29"/>
    </row>
    <row r="32" spans="1:7" s="5" customFormat="1" ht="21" customHeight="1" x14ac:dyDescent="0.4">
      <c r="A32" s="30"/>
      <c r="B32" s="31"/>
      <c r="C32" s="32"/>
      <c r="D32" s="33"/>
      <c r="E32" s="34"/>
      <c r="F32" s="35"/>
      <c r="G32" s="36"/>
    </row>
    <row r="33" spans="1:28" s="5" customFormat="1" ht="21" customHeight="1" x14ac:dyDescent="0.4">
      <c r="A33" s="19">
        <v>9</v>
      </c>
      <c r="B33" s="20" t="s">
        <v>53</v>
      </c>
      <c r="C33" s="21" t="s">
        <v>57</v>
      </c>
      <c r="D33" s="37">
        <v>36900</v>
      </c>
      <c r="E33" s="41">
        <v>0</v>
      </c>
      <c r="F33" s="42">
        <f>E33*100/D33</f>
        <v>0</v>
      </c>
      <c r="G33" s="23" t="s">
        <v>46</v>
      </c>
    </row>
    <row r="34" spans="1:28" s="5" customFormat="1" ht="21" customHeight="1" x14ac:dyDescent="0.4">
      <c r="A34" s="30"/>
      <c r="B34" s="25"/>
      <c r="C34" s="32"/>
      <c r="D34" s="33"/>
      <c r="E34" s="44"/>
      <c r="F34" s="35"/>
      <c r="G34" s="36"/>
    </row>
    <row r="35" spans="1:28" s="5" customFormat="1" ht="21" x14ac:dyDescent="0.4">
      <c r="A35" s="50">
        <v>10</v>
      </c>
      <c r="B35" s="51" t="s">
        <v>8</v>
      </c>
      <c r="C35" s="21" t="s">
        <v>57</v>
      </c>
      <c r="D35" s="52">
        <v>240000</v>
      </c>
      <c r="E35" s="53">
        <v>111200</v>
      </c>
      <c r="F35" s="54">
        <v>46.33</v>
      </c>
      <c r="G35" s="55" t="s">
        <v>34</v>
      </c>
      <c r="J35" s="5" t="s">
        <v>19</v>
      </c>
    </row>
    <row r="36" spans="1:28" s="5" customFormat="1" ht="21" x14ac:dyDescent="0.4">
      <c r="A36" s="50">
        <v>11</v>
      </c>
      <c r="B36" s="51" t="s">
        <v>9</v>
      </c>
      <c r="C36" s="21" t="s">
        <v>57</v>
      </c>
      <c r="D36" s="56">
        <v>51600</v>
      </c>
      <c r="E36" s="53">
        <v>0</v>
      </c>
      <c r="F36" s="54">
        <f>E36*100/D36</f>
        <v>0</v>
      </c>
      <c r="G36" s="55" t="s">
        <v>34</v>
      </c>
      <c r="K36" s="5" t="s">
        <v>19</v>
      </c>
    </row>
    <row r="37" spans="1:28" s="5" customFormat="1" ht="21" x14ac:dyDescent="0.4">
      <c r="A37" s="50">
        <v>12</v>
      </c>
      <c r="B37" s="51" t="s">
        <v>10</v>
      </c>
      <c r="C37" s="21" t="s">
        <v>57</v>
      </c>
      <c r="D37" s="56">
        <v>6300</v>
      </c>
      <c r="E37" s="53">
        <v>0</v>
      </c>
      <c r="F37" s="54">
        <f>E37*100/D37</f>
        <v>0</v>
      </c>
      <c r="G37" s="55" t="s">
        <v>34</v>
      </c>
    </row>
    <row r="38" spans="1:28" s="5" customFormat="1" ht="21" x14ac:dyDescent="0.4">
      <c r="A38" s="50">
        <v>13</v>
      </c>
      <c r="B38" s="51" t="s">
        <v>11</v>
      </c>
      <c r="C38" s="21" t="s">
        <v>57</v>
      </c>
      <c r="D38" s="56">
        <v>13900</v>
      </c>
      <c r="E38" s="53">
        <v>0</v>
      </c>
      <c r="F38" s="54">
        <f>E38*100/D38</f>
        <v>0</v>
      </c>
      <c r="G38" s="55" t="s">
        <v>34</v>
      </c>
      <c r="J38" s="5" t="s">
        <v>19</v>
      </c>
    </row>
    <row r="39" spans="1:28" s="5" customFormat="1" ht="21" x14ac:dyDescent="0.4">
      <c r="A39" s="50">
        <v>14</v>
      </c>
      <c r="B39" s="51" t="s">
        <v>12</v>
      </c>
      <c r="C39" s="21" t="s">
        <v>57</v>
      </c>
      <c r="D39" s="56">
        <v>2400</v>
      </c>
      <c r="E39" s="53">
        <v>2400</v>
      </c>
      <c r="F39" s="54">
        <f>E39*100/D39</f>
        <v>100</v>
      </c>
      <c r="G39" s="55" t="s">
        <v>34</v>
      </c>
      <c r="I39" s="5" t="s">
        <v>19</v>
      </c>
      <c r="J39" s="5" t="s">
        <v>19</v>
      </c>
    </row>
    <row r="40" spans="1:28" s="60" customFormat="1" ht="20.25" customHeight="1" x14ac:dyDescent="0.4">
      <c r="A40" s="50">
        <v>15</v>
      </c>
      <c r="B40" s="57" t="s">
        <v>13</v>
      </c>
      <c r="C40" s="21" t="s">
        <v>57</v>
      </c>
      <c r="D40" s="58">
        <v>369600</v>
      </c>
      <c r="E40" s="59">
        <v>266540</v>
      </c>
      <c r="F40" s="54">
        <f>E40*100/D40</f>
        <v>72.115800865800864</v>
      </c>
      <c r="G40" s="55" t="s">
        <v>34</v>
      </c>
    </row>
    <row r="41" spans="1:28" s="5" customFormat="1" ht="21" x14ac:dyDescent="0.4">
      <c r="A41" s="50">
        <v>16</v>
      </c>
      <c r="B41" s="51" t="s">
        <v>14</v>
      </c>
      <c r="C41" s="21" t="s">
        <v>57</v>
      </c>
      <c r="D41" s="56">
        <v>1700</v>
      </c>
      <c r="E41" s="53">
        <v>1700</v>
      </c>
      <c r="F41" s="54">
        <f t="shared" ref="F41:F54" si="0">E41*100/D41</f>
        <v>100</v>
      </c>
      <c r="G41" s="55" t="s">
        <v>34</v>
      </c>
      <c r="I41" s="5" t="s">
        <v>19</v>
      </c>
    </row>
    <row r="42" spans="1:28" s="5" customFormat="1" ht="21" x14ac:dyDescent="0.4">
      <c r="A42" s="50">
        <v>17</v>
      </c>
      <c r="B42" s="51" t="s">
        <v>15</v>
      </c>
      <c r="C42" s="21" t="s">
        <v>57</v>
      </c>
      <c r="D42" s="56">
        <v>13100</v>
      </c>
      <c r="E42" s="53">
        <v>0</v>
      </c>
      <c r="F42" s="54">
        <f t="shared" si="0"/>
        <v>0</v>
      </c>
      <c r="G42" s="55" t="s">
        <v>34</v>
      </c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</row>
    <row r="43" spans="1:28" s="66" customFormat="1" ht="21" x14ac:dyDescent="0.4">
      <c r="A43" s="61"/>
      <c r="B43" s="62" t="s">
        <v>16</v>
      </c>
      <c r="C43" s="63"/>
      <c r="D43" s="64">
        <f>SUM(D36:D42)</f>
        <v>458600</v>
      </c>
      <c r="E43" s="64">
        <f>SUM(E35:E42)</f>
        <v>381840</v>
      </c>
      <c r="F43" s="65">
        <f>E43*100/D43</f>
        <v>83.262102049716532</v>
      </c>
      <c r="G43" s="89"/>
      <c r="H43" s="76"/>
      <c r="I43" s="76" t="s">
        <v>19</v>
      </c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</row>
    <row r="44" spans="1:28" s="71" customFormat="1" ht="21" x14ac:dyDescent="0.4">
      <c r="A44" s="67"/>
      <c r="B44" s="68"/>
      <c r="C44" s="67"/>
      <c r="D44" s="69"/>
      <c r="E44" s="69"/>
      <c r="F44" s="70"/>
      <c r="G44" s="70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</row>
    <row r="45" spans="1:28" s="76" customFormat="1" ht="21" x14ac:dyDescent="0.4">
      <c r="A45" s="72"/>
      <c r="B45" s="73"/>
      <c r="C45" s="72"/>
      <c r="D45" s="74"/>
      <c r="E45" s="74"/>
      <c r="F45" s="75"/>
      <c r="G45" s="75"/>
    </row>
    <row r="46" spans="1:28" s="76" customFormat="1" ht="21" x14ac:dyDescent="0.4">
      <c r="A46" s="72"/>
      <c r="B46" s="73"/>
      <c r="C46" s="72"/>
      <c r="D46" s="74"/>
      <c r="E46" s="74"/>
      <c r="F46" s="75"/>
      <c r="G46" s="75"/>
    </row>
    <row r="47" spans="1:28" s="5" customFormat="1" ht="21" customHeight="1" x14ac:dyDescent="0.3">
      <c r="A47" s="48" t="s">
        <v>50</v>
      </c>
      <c r="B47" s="48"/>
      <c r="C47" s="48"/>
      <c r="D47" s="48"/>
      <c r="E47" s="48"/>
      <c r="F47" s="48"/>
      <c r="G47" s="4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</row>
    <row r="48" spans="1:28" s="5" customFormat="1" ht="21" customHeight="1" x14ac:dyDescent="0.3">
      <c r="A48" s="48" t="s">
        <v>51</v>
      </c>
      <c r="B48" s="48"/>
      <c r="C48" s="48"/>
      <c r="D48" s="48"/>
      <c r="E48" s="48"/>
      <c r="F48" s="48"/>
      <c r="G48" s="4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</row>
    <row r="49" spans="1:28" s="5" customFormat="1" ht="21" customHeight="1" x14ac:dyDescent="0.3">
      <c r="A49" s="49" t="s">
        <v>52</v>
      </c>
      <c r="B49" s="49"/>
      <c r="C49" s="49"/>
      <c r="D49" s="49"/>
      <c r="E49" s="49"/>
      <c r="F49" s="49"/>
      <c r="G49" s="49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</row>
    <row r="50" spans="1:28" s="5" customFormat="1" ht="21" x14ac:dyDescent="0.4">
      <c r="A50" s="50">
        <v>18</v>
      </c>
      <c r="B50" s="51" t="s">
        <v>17</v>
      </c>
      <c r="C50" s="21" t="s">
        <v>57</v>
      </c>
      <c r="D50" s="56">
        <v>17900</v>
      </c>
      <c r="E50" s="53">
        <v>17900</v>
      </c>
      <c r="F50" s="54">
        <f t="shared" si="0"/>
        <v>100</v>
      </c>
      <c r="G50" s="77" t="s">
        <v>36</v>
      </c>
    </row>
    <row r="51" spans="1:28" s="5" customFormat="1" ht="21" x14ac:dyDescent="0.4">
      <c r="A51" s="50">
        <v>19</v>
      </c>
      <c r="B51" s="51" t="s">
        <v>37</v>
      </c>
      <c r="C51" s="21" t="s">
        <v>57</v>
      </c>
      <c r="D51" s="56">
        <v>18100</v>
      </c>
      <c r="E51" s="53">
        <v>0</v>
      </c>
      <c r="F51" s="54">
        <f t="shared" si="0"/>
        <v>0</v>
      </c>
      <c r="G51" s="55" t="s">
        <v>34</v>
      </c>
    </row>
    <row r="52" spans="1:28" s="5" customFormat="1" ht="21" x14ac:dyDescent="0.4">
      <c r="A52" s="50">
        <v>20</v>
      </c>
      <c r="B52" s="51" t="s">
        <v>38</v>
      </c>
      <c r="C52" s="21" t="s">
        <v>57</v>
      </c>
      <c r="D52" s="56">
        <v>3800</v>
      </c>
      <c r="E52" s="53">
        <v>0</v>
      </c>
      <c r="F52" s="54">
        <f t="shared" si="0"/>
        <v>0</v>
      </c>
      <c r="G52" s="77" t="s">
        <v>45</v>
      </c>
    </row>
    <row r="53" spans="1:28" s="5" customFormat="1" ht="21" x14ac:dyDescent="0.4">
      <c r="A53" s="50">
        <v>21</v>
      </c>
      <c r="B53" s="51" t="s">
        <v>39</v>
      </c>
      <c r="C53" s="21" t="s">
        <v>57</v>
      </c>
      <c r="D53" s="56">
        <v>22800</v>
      </c>
      <c r="E53" s="53">
        <v>0</v>
      </c>
      <c r="F53" s="54">
        <f t="shared" si="0"/>
        <v>0</v>
      </c>
      <c r="G53" s="55" t="s">
        <v>34</v>
      </c>
    </row>
    <row r="54" spans="1:28" s="5" customFormat="1" ht="21" x14ac:dyDescent="0.4">
      <c r="A54" s="50">
        <v>22</v>
      </c>
      <c r="B54" s="51" t="s">
        <v>40</v>
      </c>
      <c r="C54" s="21" t="s">
        <v>57</v>
      </c>
      <c r="D54" s="56">
        <v>1000</v>
      </c>
      <c r="E54" s="53">
        <v>0</v>
      </c>
      <c r="F54" s="54">
        <f t="shared" si="0"/>
        <v>0</v>
      </c>
      <c r="G54" s="55" t="s">
        <v>34</v>
      </c>
    </row>
    <row r="55" spans="1:28" s="5" customFormat="1" ht="21" x14ac:dyDescent="0.4">
      <c r="A55" s="50">
        <v>23</v>
      </c>
      <c r="B55" s="51" t="s">
        <v>18</v>
      </c>
      <c r="C55" s="78" t="s">
        <v>35</v>
      </c>
      <c r="D55" s="56">
        <v>0</v>
      </c>
      <c r="E55" s="53"/>
      <c r="F55" s="79">
        <v>0</v>
      </c>
      <c r="G55" s="55"/>
    </row>
    <row r="56" spans="1:28" s="66" customFormat="1" ht="21" x14ac:dyDescent="0.4">
      <c r="A56" s="80" t="s">
        <v>1</v>
      </c>
      <c r="B56" s="81"/>
      <c r="C56" s="82"/>
      <c r="D56" s="83">
        <f>SUM(D43:D55)</f>
        <v>522200</v>
      </c>
      <c r="E56" s="83">
        <f>SUM(E43:E55)</f>
        <v>399740</v>
      </c>
      <c r="F56" s="84">
        <f>E56*100/D56</f>
        <v>76.549214860206817</v>
      </c>
      <c r="G56" s="84"/>
      <c r="H56" s="66" t="s">
        <v>19</v>
      </c>
    </row>
    <row r="57" spans="1:28" s="2" customFormat="1" ht="21" x14ac:dyDescent="0.4">
      <c r="A57" s="6"/>
      <c r="C57" s="7"/>
      <c r="D57" s="8"/>
      <c r="E57" s="8"/>
      <c r="F57" s="9"/>
      <c r="G57" s="9"/>
    </row>
    <row r="58" spans="1:28" ht="18" customHeight="1" x14ac:dyDescent="0.3">
      <c r="D58" s="85" t="s">
        <v>48</v>
      </c>
    </row>
    <row r="59" spans="1:28" ht="24.75" customHeight="1" x14ac:dyDescent="0.4">
      <c r="D59" s="86" t="s">
        <v>47</v>
      </c>
    </row>
    <row r="60" spans="1:28" ht="21" x14ac:dyDescent="0.4">
      <c r="D60" s="86" t="s">
        <v>60</v>
      </c>
    </row>
    <row r="61" spans="1:28" ht="21" x14ac:dyDescent="0.4">
      <c r="D61" s="87" t="s">
        <v>61</v>
      </c>
      <c r="E61" s="87"/>
    </row>
  </sheetData>
  <mergeCells count="17">
    <mergeCell ref="A24:G24"/>
    <mergeCell ref="D61:E61"/>
    <mergeCell ref="A1:G1"/>
    <mergeCell ref="D4:D5"/>
    <mergeCell ref="C4:C5"/>
    <mergeCell ref="A2:G2"/>
    <mergeCell ref="A3:G3"/>
    <mergeCell ref="A4:A5"/>
    <mergeCell ref="B4:B5"/>
    <mergeCell ref="E4:E5"/>
    <mergeCell ref="F4:F5"/>
    <mergeCell ref="G4:G5"/>
    <mergeCell ref="A25:G25"/>
    <mergeCell ref="A26:G26"/>
    <mergeCell ref="A47:G47"/>
    <mergeCell ref="A48:G48"/>
    <mergeCell ref="A49:G49"/>
  </mergeCells>
  <pageMargins left="0.11811023622047245" right="0.11811023622047245" top="0.55118110236220474" bottom="0.55118110236220474" header="0.31496062992125984" footer="0.31496062992125984"/>
  <pageSetup paperSize="9" orientation="landscape" horizontalDpi="4294967293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รายงานการใช่จ่าย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เศรษฐพงศ์ พงษ์สวรรค์</cp:lastModifiedBy>
  <cp:lastPrinted>2026-05-08T03:19:39Z</cp:lastPrinted>
  <dcterms:created xsi:type="dcterms:W3CDTF">2024-01-10T07:59:11Z</dcterms:created>
  <dcterms:modified xsi:type="dcterms:W3CDTF">2026-05-08T03:21:35Z</dcterms:modified>
</cp:coreProperties>
</file>